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01D050EA-991F-426C-8B42-52801AD5B67B}" xr6:coauthVersionLast="46" xr6:coauthVersionMax="46" xr10:uidLastSave="{00000000-0000-0000-0000-000000000000}"/>
  <bookViews>
    <workbookView xWindow="-120" yWindow="-120" windowWidth="21840" windowHeight="13740" xr2:uid="{22FA26E6-A1EF-4812-B1E8-972881999280}"/>
  </bookViews>
  <sheets>
    <sheet name="BALANCE NVO" sheetId="1" r:id="rId1"/>
  </sheets>
  <externalReferences>
    <externalReference r:id="rId2"/>
  </externalReferences>
  <definedNames>
    <definedName name="_xlnm.Print_Area" localSheetId="0">'BALANCE NVO'!$B$1:$M$47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8" i="1"/>
  <c r="E8" i="1"/>
  <c r="I8" i="1"/>
  <c r="L8" i="1"/>
  <c r="D13" i="1"/>
  <c r="I13" i="1"/>
  <c r="C14" i="1"/>
  <c r="D16" i="1"/>
  <c r="D17" i="1"/>
  <c r="I17" i="1"/>
  <c r="I18" i="1"/>
  <c r="I29" i="1" s="1"/>
  <c r="D19" i="1"/>
  <c r="C20" i="1"/>
  <c r="D20" i="1" s="1"/>
  <c r="I26" i="1"/>
  <c r="C29" i="1"/>
  <c r="D11" i="1" s="1"/>
  <c r="E29" i="1"/>
  <c r="F13" i="1" s="1"/>
  <c r="L29" i="1"/>
  <c r="M25" i="1" s="1"/>
  <c r="J49" i="1"/>
  <c r="K11" i="1" l="1"/>
  <c r="J12" i="1"/>
  <c r="J15" i="1"/>
  <c r="J22" i="1"/>
  <c r="J26" i="1" s="1"/>
  <c r="K24" i="1"/>
  <c r="K12" i="1"/>
  <c r="K15" i="1"/>
  <c r="J16" i="1"/>
  <c r="K22" i="1"/>
  <c r="J11" i="1"/>
  <c r="J13" i="1" s="1"/>
  <c r="K17" i="1"/>
  <c r="K25" i="1"/>
  <c r="J25" i="1"/>
  <c r="J24" i="1"/>
  <c r="D14" i="1"/>
  <c r="D29" i="1" s="1"/>
  <c r="M22" i="1"/>
  <c r="M26" i="1" s="1"/>
  <c r="F18" i="1"/>
  <c r="M16" i="1"/>
  <c r="M15" i="1"/>
  <c r="M17" i="1" s="1"/>
  <c r="M12" i="1"/>
  <c r="D12" i="1"/>
  <c r="F11" i="1"/>
  <c r="F20" i="1"/>
  <c r="F12" i="1"/>
  <c r="M24" i="1"/>
  <c r="D18" i="1"/>
  <c r="M11" i="1"/>
  <c r="F19" i="1"/>
  <c r="F17" i="1"/>
  <c r="F16" i="1"/>
  <c r="M13" i="1" l="1"/>
  <c r="M18" i="1" s="1"/>
  <c r="M29" i="1" s="1"/>
  <c r="J17" i="1"/>
  <c r="J18" i="1" s="1"/>
  <c r="J29" i="1" s="1"/>
  <c r="F14" i="1"/>
  <c r="F29" i="1" s="1"/>
  <c r="K26" i="1"/>
  <c r="K13" i="1"/>
  <c r="K18" i="1" s="1"/>
  <c r="K29" i="1" s="1"/>
</calcChain>
</file>

<file path=xl/sharedStrings.xml><?xml version="1.0" encoding="utf-8"?>
<sst xmlns="http://schemas.openxmlformats.org/spreadsheetml/2006/main" count="47" uniqueCount="39">
  <si>
    <t>APODERADO  LEGAL DEL LIQUIDADOR DE LA COFEEEM</t>
  </si>
  <si>
    <t>LIC. SERGIO GARCIA LARA</t>
  </si>
  <si>
    <t xml:space="preserve"> </t>
  </si>
  <si>
    <t>BAJO PROTESTA DE DECIR VERDAD DECLARAMOS QUE LOS ESTADOS FINANCIEROS Y SUS NOTAS, SON RAZONABLEMENTE CORRECTOS Y SON RESPONSABILIDAD DEL EMISOR</t>
  </si>
  <si>
    <t>TOTAL PASIVO Y HACIENDA PUBLICA / PATRIMONIO</t>
  </si>
  <si>
    <t>TOTAL ACTIVO</t>
  </si>
  <si>
    <t>TOTAL HACIENDA PUBLICA / PATRIMONIO</t>
  </si>
  <si>
    <t>RESULTADOS DE EJERCICIOS ANTERIORES</t>
  </si>
  <si>
    <t>RESULTADO DEL EJERCICIO AHORRO / DESAHORRO</t>
  </si>
  <si>
    <t>HACIENDA PUBLICA/PATRIMONIO GENERADO</t>
  </si>
  <si>
    <t>APORTACIONES</t>
  </si>
  <si>
    <t>HACIENDA PUBLICA/PATRIMONIO CONTRIBUIDO</t>
  </si>
  <si>
    <t>HACIENDA PUBLICA/PATRIMONIO</t>
  </si>
  <si>
    <t>TOTAL ACTIVO NO CIRCULANTE</t>
  </si>
  <si>
    <t>ACTIVOS INTANGIBLES</t>
  </si>
  <si>
    <t>TOTAL PASIVO</t>
  </si>
  <si>
    <t>BIENES MUEBLES</t>
  </si>
  <si>
    <t>TOTAL PASIVO NO CIRCULANTE</t>
  </si>
  <si>
    <t>BIENES INMUEBLES, INFRAESCT Y CONST EN PROCESO</t>
  </si>
  <si>
    <t>PASIVOS DIFERIDOS A LARGO PLAZO</t>
  </si>
  <si>
    <t>DERECHOS A RECIBIR EFVO. O EQ. A LARGO PLAZO</t>
  </si>
  <si>
    <t>DOCUMENTOS POR PAGAR A LARGO PLAZO</t>
  </si>
  <si>
    <t>ACTIVO NO CIRCULANTE</t>
  </si>
  <si>
    <t>PASIVO NO CIRCULANTE</t>
  </si>
  <si>
    <t>TOTAL ACTIVO CIRCULANTE</t>
  </si>
  <si>
    <t>TOTAL PASIVO CIRCULANTE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</si>
  <si>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</si>
  <si>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</si>
  <si>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</si>
  <si>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</si>
  <si>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</si>
  <si>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</si>
  <si>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</si>
  <si>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%</t>
  </si>
  <si>
    <t>IMPORTE</t>
  </si>
  <si>
    <t>PASIVO</t>
  </si>
  <si>
    <t>ACTIVO</t>
  </si>
  <si>
    <t>ESTADO DE SITUACION FINANCIERA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</si>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</sst>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" fontId="2" fillId="0" borderId="0" xfId="0" applyNumberFormat="1" applyFont="1"/>
    <xf numFmtId="10" fontId="2" fillId="0" borderId="0" xfId="0" applyNumberFormat="1" applyFont="1"/>
    <xf numFmtId="44" fontId="2" fillId="0" borderId="0" xfId="2" applyFont="1" applyFill="1" applyBorder="1"/>
    <xf numFmtId="4" fontId="2" fillId="0" borderId="0" xfId="2" applyNumberFormat="1" applyFont="1" applyFill="1" applyBorder="1"/>
    <xf numFmtId="10" fontId="2" fillId="0" borderId="0" xfId="2" applyNumberFormat="1" applyFont="1" applyFill="1" applyBorder="1"/>
    <xf numFmtId="0" fontId="3" fillId="0" borderId="0" xfId="0" applyFont="1"/>
    <xf numFmtId="43" fontId="2" fillId="0" borderId="0" xfId="2" applyNumberFormat="1" applyFont="1" applyFill="1" applyBorder="1"/>
    <xf numFmtId="43" fontId="4" fillId="0" borderId="0" xfId="2" applyNumberFormat="1" applyFont="1" applyFill="1" applyBorder="1"/>
    <xf numFmtId="0" fontId="4" fillId="0" borderId="0" xfId="0" applyFont="1"/>
    <xf numFmtId="44" fontId="4" fillId="0" borderId="0" xfId="2" applyFont="1" applyFill="1" applyBorder="1"/>
    <xf numFmtId="4" fontId="4" fillId="0" borderId="0" xfId="2" applyNumberFormat="1" applyFont="1" applyFill="1" applyBorder="1"/>
    <xf numFmtId="0" fontId="5" fillId="0" borderId="0" xfId="0" applyFont="1"/>
    <xf numFmtId="0" fontId="0" fillId="2" borderId="0" xfId="0" applyFill="1"/>
    <xf numFmtId="4" fontId="0" fillId="0" borderId="0" xfId="0" applyNumberFormat="1"/>
    <xf numFmtId="0" fontId="6" fillId="0" borderId="0" xfId="0" applyFont="1"/>
    <xf numFmtId="0" fontId="7" fillId="0" borderId="1" xfId="0" applyFont="1" applyBorder="1"/>
    <xf numFmtId="164" fontId="2" fillId="0" borderId="0" xfId="2" applyNumberFormat="1" applyFont="1" applyFill="1" applyBorder="1"/>
    <xf numFmtId="41" fontId="2" fillId="0" borderId="0" xfId="2" applyNumberFormat="1" applyFont="1" applyFill="1" applyBorder="1"/>
    <xf numFmtId="4" fontId="8" fillId="0" borderId="0" xfId="2" applyNumberFormat="1" applyFont="1" applyFill="1" applyBorder="1"/>
    <xf numFmtId="43" fontId="8" fillId="0" borderId="0" xfId="2" applyNumberFormat="1" applyFont="1" applyFill="1" applyBorder="1"/>
    <xf numFmtId="43" fontId="2" fillId="0" borderId="0" xfId="0" applyNumberFormat="1" applyFont="1"/>
    <xf numFmtId="41" fontId="4" fillId="0" borderId="0" xfId="2" applyNumberFormat="1" applyFont="1" applyFill="1" applyBorder="1"/>
    <xf numFmtId="10" fontId="8" fillId="0" borderId="0" xfId="2" applyNumberFormat="1" applyFont="1" applyFill="1" applyBorder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2" applyNumberFormat="1" applyFont="1" applyFill="1" applyBorder="1"/>
    <xf numFmtId="43" fontId="4" fillId="0" borderId="0" xfId="0" applyNumberFormat="1" applyFont="1"/>
    <xf numFmtId="0" fontId="5" fillId="0" borderId="0" xfId="0" applyFont="1" applyAlignment="1">
      <alignment horizontal="left"/>
    </xf>
    <xf numFmtId="41" fontId="0" fillId="0" borderId="0" xfId="0" applyNumberFormat="1"/>
    <xf numFmtId="10" fontId="8" fillId="0" borderId="2" xfId="2" applyNumberFormat="1" applyFont="1" applyFill="1" applyBorder="1"/>
    <xf numFmtId="4" fontId="8" fillId="0" borderId="2" xfId="2" applyNumberFormat="1" applyFont="1" applyFill="1" applyBorder="1"/>
    <xf numFmtId="0" fontId="9" fillId="0" borderId="0" xfId="0" applyFont="1"/>
    <xf numFmtId="4" fontId="9" fillId="0" borderId="0" xfId="2" applyNumberFormat="1" applyFont="1" applyFill="1" applyBorder="1"/>
    <xf numFmtId="164" fontId="9" fillId="0" borderId="0" xfId="2" applyNumberFormat="1" applyFont="1" applyFill="1" applyBorder="1"/>
    <xf numFmtId="10" fontId="9" fillId="0" borderId="0" xfId="0" applyNumberFormat="1" applyFont="1"/>
    <xf numFmtId="4" fontId="9" fillId="0" borderId="0" xfId="0" applyNumberFormat="1" applyFont="1"/>
    <xf numFmtId="4" fontId="8" fillId="0" borderId="0" xfId="0" applyNumberFormat="1" applyFont="1"/>
    <xf numFmtId="10" fontId="9" fillId="0" borderId="0" xfId="2" applyNumberFormat="1" applyFont="1" applyFill="1" applyBorder="1"/>
    <xf numFmtId="164" fontId="4" fillId="0" borderId="0" xfId="2" applyNumberFormat="1" applyFont="1" applyFill="1" applyBorder="1"/>
    <xf numFmtId="164" fontId="8" fillId="0" borderId="0" xfId="2" applyNumberFormat="1" applyFont="1" applyFill="1" applyBorder="1"/>
    <xf numFmtId="43" fontId="9" fillId="0" borderId="0" xfId="0" applyNumberFormat="1" applyFont="1"/>
    <xf numFmtId="0" fontId="5" fillId="0" borderId="0" xfId="0" applyFont="1" applyAlignment="1">
      <alignment horizontal="center"/>
    </xf>
    <xf numFmtId="4" fontId="4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1" applyNumberFormat="1" applyFont="1" applyFill="1" applyBorder="1"/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19</xdr:row>
      <xdr:rowOff>148591</xdr:rowOff>
    </xdr:from>
    <xdr:to>
      <xdr:col>1</xdr:col>
      <xdr:colOff>1689556</xdr:colOff>
      <xdr:row>19</xdr:row>
      <xdr:rowOff>152401</xdr:rowOff>
    </xdr:to>
    <xdr:cxnSp macro="">
      <xdr:nvCxnSpPr>
        <xdr:cNvPr id="2" name="9 Conector recto">
          <a:extLst>
            <a:ext uri="{FF2B5EF4-FFF2-40B4-BE49-F238E27FC236}">
              <a16:creationId xmlns:a16="http://schemas.microsoft.com/office/drawing/2014/main" id="{E230A7BA-F00C-45C2-A058-48050CF59CCE}"/>
            </a:ext>
          </a:extLst>
        </xdr:cNvPr>
        <xdr:cNvCxnSpPr/>
      </xdr:nvCxnSpPr>
      <xdr:spPr>
        <a:xfrm>
          <a:off x="773430" y="3768091"/>
          <a:ext cx="754201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1723159</xdr:colOff>
      <xdr:row>19</xdr:row>
      <xdr:rowOff>155863</xdr:rowOff>
    </xdr:from>
    <xdr:to>
      <xdr:col>2</xdr:col>
      <xdr:colOff>3402</xdr:colOff>
      <xdr:row>28</xdr:row>
      <xdr:rowOff>9561</xdr:rowOff>
    </xdr:to>
    <xdr:cxnSp macro="">
      <xdr:nvCxnSpPr>
        <xdr:cNvPr id="3" name="10 Conector recto">
          <a:extLst>
            <a:ext uri="{FF2B5EF4-FFF2-40B4-BE49-F238E27FC236}">
              <a16:creationId xmlns:a16="http://schemas.microsoft.com/office/drawing/2014/main" id="{583ABDFD-4C09-4658-8A92-213BE2555E11}"/>
            </a:ext>
          </a:extLst>
        </xdr:cNvPr>
        <xdr:cNvCxnSpPr/>
      </xdr:nvCxnSpPr>
      <xdr:spPr>
        <a:xfrm>
          <a:off x="1523134" y="3775363"/>
          <a:ext cx="4268" cy="15681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38100</xdr:colOff>
      <xdr:row>0</xdr:row>
      <xdr:rowOff>104775</xdr:rowOff>
    </xdr:from>
    <xdr:ext cx="1107498" cy="793173"/>
    <xdr:pic>
      <xdr:nvPicPr>
        <xdr:cNvPr id="4" name="Picture 3">
          <a:extLst>
            <a:ext uri="{FF2B5EF4-FFF2-40B4-BE49-F238E27FC236}">
              <a16:creationId xmlns:a16="http://schemas.microsoft.com/office/drawing/2014/main" id="{39465688-1DAE-4033-B7CF-D20B6647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00" y="104775"/>
          <a:ext cx="1107498" cy="793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</xdr:colOff>
      <xdr:row>0</xdr:row>
      <xdr:rowOff>0</xdr:rowOff>
    </xdr:from>
    <xdr:ext cx="1463386" cy="857250"/>
    <xdr:pic>
      <xdr:nvPicPr>
        <xdr:cNvPr id="5" name="12 Imagen">
          <a:extLst>
            <a:ext uri="{FF2B5EF4-FFF2-40B4-BE49-F238E27FC236}">
              <a16:creationId xmlns:a16="http://schemas.microsoft.com/office/drawing/2014/main" id="{6D398631-613A-4A01-8DD9-3CF55253B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762001" y="0"/>
          <a:ext cx="146338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RESULTADOS"/>
      <sheetName val="flujo nvo"/>
      <sheetName val="origen  20 - 19"/>
      <sheetName val="ORIGEN 19 - 18"/>
      <sheetName val="ACTIVO"/>
      <sheetName val="PASIVOS"/>
      <sheetName val="PASIVO CONTINGENTE"/>
      <sheetName val="EVH1"/>
      <sheetName val="INGRESOS"/>
      <sheetName val="CONCIL INGRESOS"/>
      <sheetName val="EGRESOS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A2" t="str">
            <v>AL 31 DE DICEMBRE DE 2020</v>
          </cell>
        </row>
        <row r="8">
          <cell r="A8" t="str">
            <v>DICIEMBRE  2020</v>
          </cell>
          <cell r="C8" t="str">
            <v>DICIEMBRE 2019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F3F6-C41E-40DC-956F-D6ED5DB3FF21}">
  <sheetPr>
    <tabColor rgb="FFFFFF00"/>
    <pageSetUpPr fitToPage="1"/>
  </sheetPr>
  <dimension ref="A1:S119"/>
  <sheetViews>
    <sheetView tabSelected="1" topLeftCell="C1" zoomScale="110" zoomScaleNormal="110" workbookViewId="0">
      <selection activeCell="I22" sqref="I22"/>
    </sheetView>
  </sheetViews>
  <sheetFormatPr baseColWidth="10" defaultRowHeight="12.75" x14ac:dyDescent="0.2"/>
  <cols>
    <col min="1" max="1" width="1.140625" style="1" customWidth="1"/>
    <col min="2" max="2" width="46.28515625" style="1" bestFit="1" customWidth="1"/>
    <col min="3" max="3" width="14" style="2" customWidth="1"/>
    <col min="4" max="4" width="8.28515625" style="3" customWidth="1"/>
    <col min="5" max="5" width="14.140625" style="2" customWidth="1"/>
    <col min="6" max="6" width="8.140625" style="1" customWidth="1"/>
    <col min="7" max="7" width="4.28515625" style="1" customWidth="1"/>
    <col min="8" max="8" width="49.42578125" style="1" customWidth="1"/>
    <col min="9" max="9" width="13.85546875" style="2" customWidth="1"/>
    <col min="10" max="10" width="8.28515625" style="1" bestFit="1" customWidth="1"/>
    <col min="11" max="11" width="8.140625" style="1" customWidth="1"/>
    <col min="12" max="12" width="13.5703125" style="2" customWidth="1"/>
    <col min="13" max="13" width="8.140625" style="1" customWidth="1"/>
    <col min="14" max="16384" width="11.42578125" style="1"/>
  </cols>
  <sheetData>
    <row r="1" spans="1:13" ht="18.75" x14ac:dyDescent="0.3">
      <c r="B1" s="58" t="s">
        <v>38</v>
      </c>
      <c r="C1" s="59"/>
      <c r="D1" s="58"/>
      <c r="E1" s="59"/>
      <c r="F1" s="58"/>
      <c r="G1" s="58"/>
      <c r="H1" s="58"/>
      <c r="I1" s="59"/>
      <c r="J1" s="58"/>
      <c r="K1" s="58"/>
      <c r="L1" s="59"/>
      <c r="M1" s="58"/>
    </row>
    <row r="3" spans="1:13" ht="17.25" x14ac:dyDescent="0.3">
      <c r="B3" s="56" t="s">
        <v>37</v>
      </c>
      <c r="C3" s="57"/>
      <c r="D3" s="56"/>
      <c r="E3" s="57"/>
      <c r="F3" s="56"/>
      <c r="G3" s="56"/>
      <c r="H3" s="56"/>
      <c r="I3" s="57"/>
      <c r="J3" s="56"/>
      <c r="K3" s="56"/>
      <c r="L3" s="57"/>
      <c r="M3" s="56"/>
    </row>
    <row r="4" spans="1:13" ht="16.5" x14ac:dyDescent="0.2">
      <c r="B4" s="54" t="str">
        <f>+[1]FECHAS!A2</f>
        <v>AL 31 DE DICEMBRE DE 2020</v>
      </c>
      <c r="C4" s="55"/>
      <c r="D4" s="54"/>
      <c r="E4" s="55"/>
      <c r="F4" s="54"/>
      <c r="G4" s="54"/>
      <c r="H4" s="54"/>
      <c r="I4" s="55"/>
      <c r="J4" s="54"/>
      <c r="K4" s="54"/>
      <c r="L4" s="55"/>
      <c r="M4" s="54"/>
    </row>
    <row r="5" spans="1:13" ht="13.5" x14ac:dyDescent="0.2">
      <c r="A5" s="51"/>
      <c r="B5" s="52"/>
      <c r="C5" s="53"/>
      <c r="D5" s="52"/>
      <c r="E5" s="53"/>
      <c r="F5" s="52"/>
      <c r="G5" s="52"/>
      <c r="H5" s="52"/>
      <c r="I5" s="53"/>
      <c r="J5" s="52"/>
      <c r="K5" s="52"/>
      <c r="L5" s="53"/>
      <c r="M5" s="52"/>
    </row>
    <row r="6" spans="1:13" x14ac:dyDescent="0.2">
      <c r="A6" s="51"/>
      <c r="B6" s="49"/>
      <c r="C6" s="50"/>
      <c r="D6" s="49"/>
      <c r="E6" s="50"/>
      <c r="F6" s="49"/>
      <c r="G6" s="49"/>
      <c r="H6" s="49"/>
      <c r="I6" s="50"/>
      <c r="J6" s="49"/>
      <c r="K6" s="49"/>
      <c r="L6" s="50"/>
      <c r="M6" s="49"/>
    </row>
    <row r="8" spans="1:13" x14ac:dyDescent="0.2">
      <c r="B8" s="43" t="s">
        <v>36</v>
      </c>
      <c r="C8" s="48" t="str">
        <f>+[1]FECHAS!A8</f>
        <v>DICIEMBRE  2020</v>
      </c>
      <c r="D8" s="47"/>
      <c r="E8" s="48" t="str">
        <f>+[1]FECHAS!C8</f>
        <v>DICIEMBRE 2019</v>
      </c>
      <c r="F8" s="47"/>
      <c r="H8" s="43" t="s">
        <v>35</v>
      </c>
      <c r="I8" s="48" t="str">
        <f>+[1]FECHAS!A8</f>
        <v>DICIEMBRE  2020</v>
      </c>
      <c r="J8" s="47"/>
      <c r="K8" s="47"/>
      <c r="L8" s="48" t="str">
        <f>+[1]FECHAS!C8</f>
        <v>DICIEMBRE 2019</v>
      </c>
      <c r="M8" s="47"/>
    </row>
    <row r="9" spans="1:13" x14ac:dyDescent="0.2">
      <c r="B9" s="43"/>
      <c r="C9" s="46" t="s">
        <v>34</v>
      </c>
      <c r="D9" s="45" t="s">
        <v>33</v>
      </c>
      <c r="E9" s="46" t="s">
        <v>34</v>
      </c>
      <c r="F9" s="45" t="s">
        <v>33</v>
      </c>
      <c r="H9" s="43"/>
      <c r="I9" s="46" t="s">
        <v>34</v>
      </c>
      <c r="J9" s="45" t="s">
        <v>33</v>
      </c>
      <c r="K9" s="45" t="s">
        <v>33</v>
      </c>
      <c r="L9" s="46" t="s">
        <v>34</v>
      </c>
      <c r="M9" s="45" t="s">
        <v>33</v>
      </c>
    </row>
    <row r="10" spans="1:13" x14ac:dyDescent="0.2">
      <c r="B10" s="43" t="s">
        <v>32</v>
      </c>
      <c r="E10" s="44"/>
      <c r="F10" s="28"/>
      <c r="G10" s="28"/>
      <c r="H10" s="43" t="s">
        <v>31</v>
      </c>
      <c r="J10" s="8"/>
      <c r="K10" s="8"/>
      <c r="L10" s="5"/>
    </row>
    <row r="11" spans="1:13" x14ac:dyDescent="0.2">
      <c r="B11" s="7" t="s">
        <v>30</v>
      </c>
      <c r="C11" s="34">
        <v>2506710.2399999998</v>
      </c>
      <c r="D11" s="39">
        <f>+C11/C$29</f>
        <v>4.6486289314602101E-2</v>
      </c>
      <c r="E11" s="34">
        <v>2676375.81</v>
      </c>
      <c r="F11" s="39">
        <f>+E11/E$29</f>
        <v>4.9570092348573937E-2</v>
      </c>
      <c r="G11" s="8"/>
      <c r="H11" s="7" t="s">
        <v>29</v>
      </c>
      <c r="I11" s="34">
        <v>24981500.899999999</v>
      </c>
      <c r="J11" s="39">
        <f>+I11/I29</f>
        <v>0.46327543559657403</v>
      </c>
      <c r="K11" s="39">
        <f>+I11/I$29</f>
        <v>0.46327543559657403</v>
      </c>
      <c r="L11" s="34">
        <v>24940308.030000001</v>
      </c>
      <c r="M11" s="39">
        <f>+L11/L$29</f>
        <v>0.46192816704952216</v>
      </c>
    </row>
    <row r="12" spans="1:13" x14ac:dyDescent="0.2">
      <c r="B12" s="7" t="s">
        <v>28</v>
      </c>
      <c r="C12" s="34">
        <v>34798075.599999994</v>
      </c>
      <c r="D12" s="39">
        <f>+C12/C$29</f>
        <v>0.64532125976115851</v>
      </c>
      <c r="E12" s="34">
        <v>34696508.849999994</v>
      </c>
      <c r="F12" s="39">
        <f>+E12/E$29</f>
        <v>0.64262617433670965</v>
      </c>
      <c r="G12" s="8"/>
      <c r="H12" s="7" t="s">
        <v>27</v>
      </c>
      <c r="I12" s="34">
        <v>9252263.5500000007</v>
      </c>
      <c r="J12" s="39">
        <f>+I12/I29</f>
        <v>0.17158082068562</v>
      </c>
      <c r="K12" s="39">
        <f>+I12/$I$29</f>
        <v>0.17158082068562</v>
      </c>
      <c r="L12" s="34">
        <v>9252263.5500000007</v>
      </c>
      <c r="M12" s="39">
        <f>+L12/L$29</f>
        <v>0.17136440887456852</v>
      </c>
    </row>
    <row r="13" spans="1:13" x14ac:dyDescent="0.2">
      <c r="B13" s="1" t="s">
        <v>26</v>
      </c>
      <c r="C13" s="34">
        <v>127498.5</v>
      </c>
      <c r="D13" s="3">
        <f>+C13/C29</f>
        <v>2.3644265155185213E-3</v>
      </c>
      <c r="E13" s="34">
        <v>127498.5</v>
      </c>
      <c r="F13" s="39">
        <f>+E13/E$29</f>
        <v>2.3614443067711982E-3</v>
      </c>
      <c r="G13" s="8"/>
      <c r="H13" s="10" t="s">
        <v>25</v>
      </c>
      <c r="I13" s="38">
        <f>SUM(I11:I12)</f>
        <v>34233764.450000003</v>
      </c>
      <c r="J13" s="24">
        <f>SUM(J11:J12)</f>
        <v>0.634856256282194</v>
      </c>
      <c r="K13" s="24">
        <f>SUM(K11:K12)</f>
        <v>0.634856256282194</v>
      </c>
      <c r="L13" s="38">
        <v>34192571.579999998</v>
      </c>
      <c r="M13" s="24">
        <f>SUM(M11:M12)</f>
        <v>0.63329257592409072</v>
      </c>
    </row>
    <row r="14" spans="1:13" x14ac:dyDescent="0.2">
      <c r="B14" s="13" t="s">
        <v>24</v>
      </c>
      <c r="C14" s="20">
        <f>SUM(C11:C13)</f>
        <v>37432284.339999996</v>
      </c>
      <c r="D14" s="24">
        <f>SUM(D11:D13)</f>
        <v>0.69417197559127908</v>
      </c>
      <c r="E14" s="20">
        <v>37500383.159999996</v>
      </c>
      <c r="F14" s="24">
        <f>SUM(F11:F13)</f>
        <v>0.69455771099205477</v>
      </c>
      <c r="G14" s="8"/>
      <c r="H14" s="43" t="s">
        <v>23</v>
      </c>
      <c r="I14" s="37"/>
      <c r="J14" s="35"/>
      <c r="K14" s="35"/>
      <c r="L14" s="34"/>
      <c r="M14" s="35"/>
    </row>
    <row r="15" spans="1:13" x14ac:dyDescent="0.2">
      <c r="B15" s="43" t="s">
        <v>22</v>
      </c>
      <c r="C15" s="37"/>
      <c r="D15" s="36"/>
      <c r="E15" s="34"/>
      <c r="F15" s="36"/>
      <c r="G15" s="9"/>
      <c r="H15" s="1" t="s">
        <v>21</v>
      </c>
      <c r="I15" s="34">
        <v>0</v>
      </c>
      <c r="J15" s="39">
        <f>+I15/I29</f>
        <v>0</v>
      </c>
      <c r="K15" s="39">
        <f>+I15/I$29</f>
        <v>0</v>
      </c>
      <c r="L15" s="34">
        <v>0</v>
      </c>
      <c r="M15" s="39">
        <f>+L15/L$29</f>
        <v>0</v>
      </c>
    </row>
    <row r="16" spans="1:13" x14ac:dyDescent="0.2">
      <c r="B16" s="7" t="s">
        <v>20</v>
      </c>
      <c r="C16" s="34">
        <v>10503382.040000001</v>
      </c>
      <c r="D16" s="39">
        <f>+C16/$C$29</f>
        <v>0.19478248762139963</v>
      </c>
      <c r="E16" s="34">
        <v>10503382.040000001</v>
      </c>
      <c r="F16" s="39">
        <f>+E16/$E$29</f>
        <v>0.19453681196406902</v>
      </c>
      <c r="G16" s="8"/>
      <c r="H16" s="1" t="s">
        <v>19</v>
      </c>
      <c r="I16" s="2">
        <v>181565.22</v>
      </c>
      <c r="J16" s="39">
        <f>+I16/I29</f>
        <v>3.3670797732048116E-3</v>
      </c>
      <c r="L16" s="2">
        <v>181565.22</v>
      </c>
      <c r="M16" s="39">
        <f>+L16/L29</f>
        <v>3.3628329358906975E-3</v>
      </c>
    </row>
    <row r="17" spans="1:19" x14ac:dyDescent="0.2">
      <c r="B17" s="7" t="s">
        <v>18</v>
      </c>
      <c r="C17" s="34">
        <v>2863390.12</v>
      </c>
      <c r="D17" s="39">
        <f>+C17/C$29</f>
        <v>5.3100824903836205E-2</v>
      </c>
      <c r="E17" s="34">
        <v>2863390.12</v>
      </c>
      <c r="F17" s="39">
        <f>+E17/E$29</f>
        <v>5.3033849785988837E-2</v>
      </c>
      <c r="G17" s="9"/>
      <c r="H17" s="10" t="s">
        <v>17</v>
      </c>
      <c r="I17" s="38">
        <f>+I15+I16</f>
        <v>181565.22</v>
      </c>
      <c r="J17" s="24">
        <f>+J15+J16</f>
        <v>3.3670797732048116E-3</v>
      </c>
      <c r="K17" s="24">
        <f>+I17/I$29</f>
        <v>3.3670797732048116E-3</v>
      </c>
      <c r="L17" s="20">
        <v>181565.22</v>
      </c>
      <c r="M17" s="24">
        <f>+M15+M16</f>
        <v>3.3628329358906975E-3</v>
      </c>
    </row>
    <row r="18" spans="1:19" x14ac:dyDescent="0.2">
      <c r="A18" s="1" t="s">
        <v>2</v>
      </c>
      <c r="B18" s="7" t="s">
        <v>16</v>
      </c>
      <c r="C18" s="37">
        <v>3094654.48</v>
      </c>
      <c r="D18" s="36">
        <f>+C18/$C$29</f>
        <v>5.7389562299793181E-2</v>
      </c>
      <c r="E18" s="37">
        <v>3094654.48</v>
      </c>
      <c r="F18" s="39">
        <f>+E18/$E$29</f>
        <v>5.7317177874406232E-2</v>
      </c>
      <c r="G18" s="8"/>
      <c r="H18" s="13" t="s">
        <v>15</v>
      </c>
      <c r="I18" s="20">
        <f>+I13+I17</f>
        <v>34415329.670000002</v>
      </c>
      <c r="J18" s="24">
        <f>+J13+J17</f>
        <v>0.63822333605539883</v>
      </c>
      <c r="K18" s="24">
        <f>+K13+K17</f>
        <v>0.63822333605539883</v>
      </c>
      <c r="L18" s="20">
        <v>34374136.799999997</v>
      </c>
      <c r="M18" s="24">
        <f>+M13+M17</f>
        <v>0.6366554088599814</v>
      </c>
    </row>
    <row r="19" spans="1:19" x14ac:dyDescent="0.2">
      <c r="B19" s="1" t="s">
        <v>14</v>
      </c>
      <c r="C19" s="34">
        <v>29935.69</v>
      </c>
      <c r="D19" s="39">
        <f>+C19/$C$29</f>
        <v>5.5514958369190731E-4</v>
      </c>
      <c r="E19" s="34">
        <v>29935.69</v>
      </c>
      <c r="F19" s="39">
        <f>+E19/$E$29</f>
        <v>5.544493834811193E-4</v>
      </c>
      <c r="G19" s="8"/>
      <c r="H19" s="7"/>
      <c r="I19" s="34"/>
      <c r="J19" s="35"/>
      <c r="K19" s="35"/>
      <c r="L19" s="37"/>
      <c r="M19" s="35"/>
    </row>
    <row r="20" spans="1:19" x14ac:dyDescent="0.2">
      <c r="B20" s="13" t="s">
        <v>13</v>
      </c>
      <c r="C20" s="38">
        <f>SUM(C16:C19)</f>
        <v>16491362.33</v>
      </c>
      <c r="D20" s="24">
        <f>+C20/C29</f>
        <v>0.30582802440872092</v>
      </c>
      <c r="E20" s="38">
        <v>16491362.33</v>
      </c>
      <c r="F20" s="24">
        <f>+E20/E29</f>
        <v>0.30544228900794518</v>
      </c>
      <c r="G20" s="9"/>
      <c r="H20" s="43" t="s">
        <v>12</v>
      </c>
      <c r="I20" s="34"/>
      <c r="J20" s="35"/>
      <c r="K20" s="35"/>
      <c r="L20" s="37"/>
      <c r="M20" s="35"/>
    </row>
    <row r="21" spans="1:19" x14ac:dyDescent="0.2">
      <c r="G21" s="8"/>
      <c r="H21" s="13" t="s">
        <v>11</v>
      </c>
      <c r="I21" s="34"/>
      <c r="J21" s="42"/>
      <c r="K21" s="42"/>
      <c r="L21" s="34"/>
      <c r="M21" s="42"/>
    </row>
    <row r="22" spans="1:19" x14ac:dyDescent="0.2">
      <c r="B22" s="13"/>
      <c r="C22" s="38"/>
      <c r="D22" s="24"/>
      <c r="E22" s="38"/>
      <c r="F22" s="24"/>
      <c r="G22" s="8"/>
      <c r="H22" s="1" t="s">
        <v>10</v>
      </c>
      <c r="I22" s="34">
        <v>1583888.05</v>
      </c>
      <c r="J22" s="39">
        <f>+I22/I29</f>
        <v>2.9372791860554633E-2</v>
      </c>
      <c r="K22" s="39">
        <f>+I22/I$29</f>
        <v>2.9372791860554633E-2</v>
      </c>
      <c r="L22" s="34">
        <v>1583888.05</v>
      </c>
      <c r="M22" s="39">
        <f>+L22/L$29</f>
        <v>2.9335744485115001E-2</v>
      </c>
    </row>
    <row r="23" spans="1:19" x14ac:dyDescent="0.2">
      <c r="B23" s="13"/>
      <c r="C23" s="34"/>
      <c r="D23" s="39"/>
      <c r="E23" s="34"/>
      <c r="F23" s="39"/>
      <c r="G23" s="8"/>
      <c r="H23" s="13" t="s">
        <v>9</v>
      </c>
      <c r="I23" s="34"/>
      <c r="J23" s="41"/>
      <c r="K23" s="41"/>
      <c r="L23" s="34"/>
      <c r="M23" s="41"/>
      <c r="N23" s="13"/>
      <c r="O23" s="19"/>
      <c r="P23" s="40"/>
      <c r="Q23" s="40"/>
      <c r="R23" s="19"/>
      <c r="S23" s="40"/>
    </row>
    <row r="24" spans="1:19" x14ac:dyDescent="0.2">
      <c r="B24" s="7"/>
      <c r="C24" s="34"/>
      <c r="D24" s="39"/>
      <c r="E24" s="34"/>
      <c r="F24" s="39"/>
      <c r="G24" s="8"/>
      <c r="H24" s="7" t="s">
        <v>8</v>
      </c>
      <c r="I24" s="34">
        <v>-109291.68999999999</v>
      </c>
      <c r="J24" s="39">
        <f>+I24/I29</f>
        <v>-2.0267859603197713E-3</v>
      </c>
      <c r="K24" s="39">
        <f>+I24/I$29</f>
        <v>-2.0267859603197713E-3</v>
      </c>
      <c r="L24" s="34">
        <v>-90981.500000000015</v>
      </c>
      <c r="M24" s="39">
        <f>+L24/L$29</f>
        <v>-1.6851001791903732E-3</v>
      </c>
      <c r="N24" s="7"/>
      <c r="O24" s="19"/>
      <c r="P24" s="9"/>
      <c r="Q24" s="6"/>
      <c r="R24" s="19"/>
      <c r="S24" s="6"/>
    </row>
    <row r="25" spans="1:19" x14ac:dyDescent="0.2">
      <c r="B25" s="7"/>
      <c r="C25" s="34"/>
      <c r="D25" s="39"/>
      <c r="E25" s="34"/>
      <c r="F25" s="39"/>
      <c r="G25" s="9"/>
      <c r="H25" s="7" t="s">
        <v>7</v>
      </c>
      <c r="I25" s="34">
        <v>18033720.640000001</v>
      </c>
      <c r="J25" s="39">
        <f>+I25/I29</f>
        <v>0.33443065804436628</v>
      </c>
      <c r="K25" s="39">
        <f>+I25/I$29</f>
        <v>0.33443065804436628</v>
      </c>
      <c r="L25" s="34">
        <v>18124702.140000001</v>
      </c>
      <c r="M25" s="39">
        <f>+L25/L$29</f>
        <v>0.33569394683409415</v>
      </c>
      <c r="N25" s="7"/>
      <c r="O25" s="19"/>
      <c r="P25" s="9"/>
      <c r="Q25" s="6"/>
      <c r="R25" s="19"/>
      <c r="S25" s="6"/>
    </row>
    <row r="26" spans="1:19" ht="15" x14ac:dyDescent="0.25">
      <c r="B26" s="13"/>
      <c r="C26" s="38"/>
      <c r="D26" s="24"/>
      <c r="E26" s="38"/>
      <c r="F26" s="24"/>
      <c r="G26" s="8"/>
      <c r="H26" s="28" t="s">
        <v>6</v>
      </c>
      <c r="I26" s="38">
        <f>SUM(I22:I25)</f>
        <v>19508317</v>
      </c>
      <c r="J26" s="24">
        <f>SUM(J22:J25)</f>
        <v>0.36177666394460112</v>
      </c>
      <c r="K26" s="24">
        <f>SUM(K22:K25)</f>
        <v>0.36177666394460112</v>
      </c>
      <c r="L26" s="38">
        <v>19617608.690000001</v>
      </c>
      <c r="M26" s="24">
        <f>SUM(M22:M25)</f>
        <v>0.36334459114001877</v>
      </c>
      <c r="N26"/>
    </row>
    <row r="27" spans="1:19" ht="15" x14ac:dyDescent="0.25">
      <c r="C27" s="37"/>
      <c r="D27" s="36"/>
      <c r="E27" s="34"/>
      <c r="F27" s="36"/>
      <c r="G27" s="8"/>
      <c r="N27"/>
    </row>
    <row r="28" spans="1:19" ht="15" x14ac:dyDescent="0.25">
      <c r="G28" s="8"/>
      <c r="H28" s="7"/>
      <c r="I28" s="34"/>
      <c r="J28" s="35"/>
      <c r="K28" s="35"/>
      <c r="L28" s="34"/>
      <c r="M28" s="33"/>
      <c r="N28"/>
    </row>
    <row r="29" spans="1:19" ht="15.75" thickBot="1" x14ac:dyDescent="0.3">
      <c r="B29" s="29" t="s">
        <v>5</v>
      </c>
      <c r="C29" s="32">
        <f>+C14+C20</f>
        <v>53923646.669999994</v>
      </c>
      <c r="D29" s="31">
        <f>+D14+D20</f>
        <v>1</v>
      </c>
      <c r="E29" s="32">
        <f>+E14+E20</f>
        <v>53991745.489999995</v>
      </c>
      <c r="F29" s="31">
        <f>+F14+F20</f>
        <v>1</v>
      </c>
      <c r="G29" s="8"/>
      <c r="H29" s="28" t="s">
        <v>4</v>
      </c>
      <c r="I29" s="32">
        <f>+I18+I26</f>
        <v>53923646.670000002</v>
      </c>
      <c r="J29" s="31">
        <f>+J18+J26</f>
        <v>1</v>
      </c>
      <c r="K29" s="31">
        <f>+K18+K26</f>
        <v>1</v>
      </c>
      <c r="L29" s="32">
        <f>+L18+L26</f>
        <v>53991745.489999995</v>
      </c>
      <c r="M29" s="31">
        <f>+M18+M26</f>
        <v>1.0000000000000002</v>
      </c>
      <c r="N29" s="30"/>
    </row>
    <row r="30" spans="1:19" ht="13.5" thickTop="1" x14ac:dyDescent="0.2">
      <c r="B30" s="29"/>
      <c r="C30" s="12"/>
      <c r="D30" s="27"/>
      <c r="E30" s="12"/>
      <c r="F30" s="27"/>
      <c r="G30" s="8"/>
    </row>
    <row r="31" spans="1:19" x14ac:dyDescent="0.2">
      <c r="B31" s="29"/>
      <c r="C31" s="12"/>
      <c r="D31" s="27"/>
      <c r="E31" s="12"/>
      <c r="F31" s="27"/>
      <c r="G31" s="8"/>
      <c r="H31" s="28"/>
      <c r="I31" s="12"/>
      <c r="J31" s="27"/>
      <c r="K31" s="27"/>
      <c r="L31" s="12"/>
      <c r="M31" s="27"/>
    </row>
    <row r="32" spans="1:19" x14ac:dyDescent="0.2">
      <c r="B32" s="10"/>
      <c r="C32" s="20"/>
      <c r="D32" s="24"/>
      <c r="E32" s="20"/>
      <c r="F32" s="23"/>
      <c r="G32" s="8"/>
      <c r="H32" s="22"/>
      <c r="I32" s="20"/>
      <c r="J32" s="21"/>
      <c r="K32" s="21"/>
      <c r="L32" s="20"/>
    </row>
    <row r="33" spans="2:12" x14ac:dyDescent="0.2">
      <c r="B33" s="10"/>
      <c r="C33" s="20"/>
      <c r="D33" s="24"/>
      <c r="E33" s="20"/>
      <c r="F33" s="23"/>
      <c r="G33" s="8"/>
      <c r="H33" s="22"/>
      <c r="I33" s="20"/>
      <c r="J33" s="21"/>
      <c r="K33" s="21"/>
      <c r="L33" s="20"/>
    </row>
    <row r="34" spans="2:12" x14ac:dyDescent="0.2">
      <c r="B34" s="26" t="s">
        <v>3</v>
      </c>
      <c r="C34" s="25"/>
      <c r="D34" s="26"/>
      <c r="E34" s="25"/>
      <c r="F34" s="26"/>
      <c r="G34" s="26"/>
      <c r="H34" s="26"/>
      <c r="I34" s="25"/>
      <c r="J34" s="26"/>
      <c r="K34" s="26"/>
      <c r="L34" s="25"/>
    </row>
    <row r="35" spans="2:12" x14ac:dyDescent="0.2">
      <c r="B35" s="10"/>
      <c r="C35" s="20"/>
      <c r="D35" s="24"/>
      <c r="E35" s="20"/>
      <c r="F35" s="23"/>
      <c r="G35" s="8"/>
      <c r="H35" s="22"/>
      <c r="I35" s="20"/>
      <c r="J35" s="21"/>
      <c r="K35" s="21"/>
      <c r="L35" s="20"/>
    </row>
    <row r="36" spans="2:12" x14ac:dyDescent="0.2">
      <c r="E36" s="5"/>
      <c r="F36" s="19"/>
      <c r="G36" s="8"/>
      <c r="H36" s="1" t="s">
        <v>2</v>
      </c>
      <c r="J36" s="18"/>
      <c r="K36" s="18"/>
      <c r="L36" s="5"/>
    </row>
    <row r="37" spans="2:12" x14ac:dyDescent="0.2">
      <c r="E37" s="5"/>
      <c r="F37" s="19"/>
      <c r="G37" s="8"/>
      <c r="J37" s="18"/>
      <c r="K37" s="18"/>
      <c r="L37" s="5"/>
    </row>
    <row r="38" spans="2:12" x14ac:dyDescent="0.2">
      <c r="E38" s="5"/>
      <c r="F38" s="19"/>
      <c r="G38" s="8"/>
      <c r="J38" s="18"/>
      <c r="K38" s="18"/>
      <c r="L38" s="5"/>
    </row>
    <row r="39" spans="2:12" x14ac:dyDescent="0.2">
      <c r="E39" s="5"/>
      <c r="F39" s="19"/>
      <c r="G39" s="8"/>
      <c r="J39" s="18"/>
      <c r="K39" s="18"/>
      <c r="L39" s="5"/>
    </row>
    <row r="40" spans="2:12" x14ac:dyDescent="0.2">
      <c r="C40" s="5"/>
      <c r="D40" s="6"/>
      <c r="E40" s="12"/>
      <c r="F40" s="9"/>
      <c r="G40" s="9"/>
      <c r="J40" s="8"/>
      <c r="K40" s="8"/>
      <c r="L40" s="5"/>
    </row>
    <row r="41" spans="2:12" ht="21" x14ac:dyDescent="0.35">
      <c r="B41" s="17"/>
      <c r="C41" s="5"/>
      <c r="D41" s="14"/>
      <c r="E41" s="5"/>
      <c r="F41" s="8"/>
      <c r="G41" s="8"/>
      <c r="J41" s="9"/>
      <c r="K41" s="9"/>
      <c r="L41" s="5"/>
    </row>
    <row r="42" spans="2:12" ht="15" x14ac:dyDescent="0.25">
      <c r="B42" s="16" t="s">
        <v>1</v>
      </c>
      <c r="C42" s="15"/>
      <c r="D42" s="14"/>
      <c r="E42" s="5"/>
      <c r="F42" s="8"/>
      <c r="G42" s="8"/>
      <c r="J42" s="8"/>
      <c r="K42" s="8"/>
      <c r="L42" s="5"/>
    </row>
    <row r="43" spans="2:12" ht="15" x14ac:dyDescent="0.25">
      <c r="B43" s="16" t="s">
        <v>0</v>
      </c>
      <c r="C43" s="15"/>
      <c r="D43" s="14"/>
      <c r="E43" s="5"/>
      <c r="F43" s="8"/>
      <c r="G43" s="8"/>
      <c r="L43" s="5"/>
    </row>
    <row r="44" spans="2:12" x14ac:dyDescent="0.2">
      <c r="B44" s="13"/>
      <c r="C44" s="5"/>
      <c r="D44" s="6"/>
      <c r="E44" s="5"/>
      <c r="F44" s="8"/>
      <c r="G44" s="8"/>
      <c r="L44" s="5"/>
    </row>
    <row r="45" spans="2:12" x14ac:dyDescent="0.2">
      <c r="C45" s="5"/>
      <c r="D45" s="6"/>
      <c r="E45" s="12"/>
      <c r="F45" s="9"/>
      <c r="G45" s="9"/>
      <c r="L45" s="5"/>
    </row>
    <row r="46" spans="2:12" x14ac:dyDescent="0.2">
      <c r="L46" s="5"/>
    </row>
    <row r="47" spans="2:12" x14ac:dyDescent="0.2">
      <c r="E47" s="12"/>
      <c r="F47" s="11"/>
      <c r="G47" s="11"/>
      <c r="J47" s="9"/>
      <c r="K47" s="9"/>
      <c r="L47" s="5"/>
    </row>
    <row r="48" spans="2:12" x14ac:dyDescent="0.2">
      <c r="C48" s="5"/>
      <c r="D48" s="6"/>
      <c r="E48" s="5"/>
      <c r="F48" s="4"/>
      <c r="G48" s="4"/>
      <c r="L48" s="5"/>
    </row>
    <row r="49" spans="3:12" x14ac:dyDescent="0.2">
      <c r="C49" s="5"/>
      <c r="D49" s="6"/>
      <c r="E49" s="5"/>
      <c r="F49" s="4"/>
      <c r="G49" s="4"/>
      <c r="H49" s="10"/>
      <c r="I49" s="5"/>
      <c r="J49" s="9" t="e">
        <f>+J47+#REF!</f>
        <v>#REF!</v>
      </c>
      <c r="K49" s="9"/>
      <c r="L49" s="5"/>
    </row>
    <row r="50" spans="3:12" x14ac:dyDescent="0.2">
      <c r="C50" s="5"/>
      <c r="D50" s="6"/>
      <c r="E50" s="5"/>
      <c r="F50" s="4"/>
      <c r="G50" s="4"/>
      <c r="H50" s="7"/>
      <c r="I50" s="5"/>
      <c r="J50" s="8"/>
      <c r="K50" s="8"/>
      <c r="L50" s="5"/>
    </row>
    <row r="51" spans="3:12" x14ac:dyDescent="0.2">
      <c r="C51" s="5"/>
      <c r="D51" s="6"/>
      <c r="E51" s="5"/>
      <c r="F51" s="4"/>
      <c r="G51" s="4"/>
      <c r="I51" s="5"/>
      <c r="J51" s="8"/>
      <c r="K51" s="8"/>
      <c r="L51" s="5"/>
    </row>
    <row r="52" spans="3:12" x14ac:dyDescent="0.2">
      <c r="C52" s="5"/>
      <c r="D52" s="6"/>
      <c r="E52" s="5"/>
      <c r="F52" s="4"/>
      <c r="G52" s="4"/>
      <c r="H52" s="7"/>
      <c r="I52" s="5"/>
      <c r="J52" s="8"/>
      <c r="K52" s="8"/>
      <c r="L52" s="5"/>
    </row>
    <row r="53" spans="3:12" x14ac:dyDescent="0.2">
      <c r="C53" s="5"/>
      <c r="D53" s="6"/>
      <c r="E53" s="5"/>
      <c r="F53" s="4"/>
      <c r="G53" s="4"/>
      <c r="H53" s="7"/>
      <c r="J53" s="8"/>
      <c r="K53" s="8"/>
      <c r="L53" s="5"/>
    </row>
    <row r="54" spans="3:12" x14ac:dyDescent="0.2">
      <c r="C54" s="5"/>
      <c r="D54" s="6"/>
      <c r="E54" s="5"/>
      <c r="F54" s="4"/>
      <c r="G54" s="4"/>
      <c r="J54" s="8"/>
      <c r="K54" s="8"/>
      <c r="L54" s="5"/>
    </row>
    <row r="55" spans="3:12" x14ac:dyDescent="0.2">
      <c r="C55" s="5"/>
      <c r="D55" s="6"/>
      <c r="E55" s="5"/>
      <c r="F55" s="4"/>
      <c r="I55" s="5"/>
      <c r="J55" s="8"/>
      <c r="K55" s="8"/>
      <c r="L55" s="5"/>
    </row>
    <row r="56" spans="3:12" x14ac:dyDescent="0.2">
      <c r="C56" s="5"/>
      <c r="D56" s="6"/>
      <c r="E56" s="5"/>
      <c r="F56" s="4"/>
      <c r="H56" s="7"/>
      <c r="I56" s="5"/>
      <c r="J56" s="8"/>
      <c r="K56" s="8"/>
      <c r="L56" s="5"/>
    </row>
    <row r="57" spans="3:12" x14ac:dyDescent="0.2">
      <c r="C57" s="5"/>
      <c r="D57" s="6"/>
      <c r="E57" s="5"/>
      <c r="F57" s="4"/>
      <c r="G57" s="4"/>
      <c r="H57" s="7"/>
      <c r="I57" s="5"/>
      <c r="J57" s="4"/>
      <c r="K57" s="4"/>
    </row>
    <row r="58" spans="3:12" x14ac:dyDescent="0.2">
      <c r="C58" s="5"/>
      <c r="D58" s="6"/>
      <c r="E58" s="5"/>
      <c r="F58" s="4"/>
      <c r="G58" s="4"/>
      <c r="H58" s="7"/>
      <c r="I58" s="5"/>
      <c r="J58" s="4"/>
      <c r="K58" s="4"/>
    </row>
    <row r="59" spans="3:12" x14ac:dyDescent="0.2">
      <c r="C59" s="5"/>
      <c r="D59" s="6"/>
      <c r="E59" s="5"/>
      <c r="F59" s="4"/>
      <c r="G59" s="4"/>
      <c r="H59" s="7"/>
      <c r="I59" s="5"/>
      <c r="J59" s="4"/>
      <c r="K59" s="4"/>
    </row>
    <row r="60" spans="3:12" x14ac:dyDescent="0.2">
      <c r="C60" s="5"/>
      <c r="D60" s="6"/>
      <c r="E60" s="5"/>
      <c r="F60" s="4"/>
      <c r="G60" s="4"/>
      <c r="H60" s="7"/>
      <c r="I60" s="5"/>
      <c r="J60" s="4"/>
      <c r="K60" s="4"/>
    </row>
    <row r="61" spans="3:12" x14ac:dyDescent="0.2">
      <c r="C61" s="5"/>
      <c r="D61" s="6"/>
      <c r="E61" s="5"/>
      <c r="F61" s="4"/>
      <c r="G61" s="4"/>
      <c r="H61" s="4"/>
      <c r="I61" s="5"/>
      <c r="J61" s="4"/>
      <c r="K61" s="4"/>
    </row>
    <row r="62" spans="3:12" x14ac:dyDescent="0.2">
      <c r="C62" s="5"/>
      <c r="D62" s="6"/>
      <c r="E62" s="5"/>
      <c r="F62" s="4"/>
      <c r="G62" s="4"/>
      <c r="H62" s="4"/>
      <c r="I62" s="5"/>
      <c r="J62" s="4"/>
      <c r="K62" s="4"/>
    </row>
    <row r="63" spans="3:12" x14ac:dyDescent="0.2">
      <c r="C63" s="5"/>
      <c r="D63" s="6"/>
      <c r="E63" s="5"/>
      <c r="F63" s="4"/>
      <c r="G63" s="4"/>
      <c r="H63" s="4"/>
      <c r="I63" s="5"/>
      <c r="J63" s="4"/>
      <c r="K63" s="4"/>
    </row>
    <row r="64" spans="3:12" x14ac:dyDescent="0.2">
      <c r="C64" s="5"/>
      <c r="D64" s="6"/>
      <c r="E64" s="5"/>
      <c r="F64" s="4"/>
      <c r="G64" s="4"/>
      <c r="H64" s="4"/>
      <c r="I64" s="5"/>
      <c r="J64" s="4"/>
      <c r="K64" s="4"/>
    </row>
    <row r="65" spans="3:11" x14ac:dyDescent="0.2">
      <c r="C65" s="5"/>
      <c r="D65" s="6"/>
      <c r="E65" s="5"/>
      <c r="F65" s="4"/>
      <c r="G65" s="4"/>
      <c r="H65" s="4"/>
      <c r="I65" s="5"/>
      <c r="J65" s="4"/>
      <c r="K65" s="4"/>
    </row>
    <row r="66" spans="3:11" x14ac:dyDescent="0.2">
      <c r="C66" s="5"/>
      <c r="D66" s="6"/>
      <c r="E66" s="5"/>
      <c r="F66" s="4"/>
      <c r="G66" s="4"/>
      <c r="H66" s="4"/>
      <c r="I66" s="5"/>
      <c r="J66" s="4"/>
      <c r="K66" s="4"/>
    </row>
    <row r="67" spans="3:11" x14ac:dyDescent="0.2">
      <c r="C67" s="5"/>
      <c r="D67" s="6"/>
      <c r="E67" s="5"/>
      <c r="F67" s="4"/>
      <c r="G67" s="4"/>
      <c r="H67" s="4"/>
      <c r="I67" s="5"/>
      <c r="J67" s="4"/>
      <c r="K67" s="4"/>
    </row>
    <row r="68" spans="3:11" x14ac:dyDescent="0.2">
      <c r="C68" s="5"/>
      <c r="D68" s="6"/>
      <c r="E68" s="5"/>
      <c r="F68" s="4"/>
      <c r="G68" s="4"/>
      <c r="H68" s="4"/>
      <c r="I68" s="5"/>
      <c r="J68" s="4"/>
      <c r="K68" s="4"/>
    </row>
    <row r="69" spans="3:11" x14ac:dyDescent="0.2">
      <c r="C69" s="5"/>
      <c r="D69" s="6"/>
      <c r="E69" s="5"/>
      <c r="F69" s="4"/>
      <c r="G69" s="4"/>
      <c r="H69" s="4"/>
      <c r="I69" s="5"/>
      <c r="J69" s="4"/>
      <c r="K69" s="4"/>
    </row>
    <row r="70" spans="3:11" x14ac:dyDescent="0.2">
      <c r="C70" s="5"/>
      <c r="D70" s="6"/>
      <c r="E70" s="5"/>
      <c r="F70" s="4"/>
      <c r="G70" s="4"/>
      <c r="H70" s="4"/>
      <c r="I70" s="5"/>
      <c r="J70" s="4"/>
      <c r="K70" s="4"/>
    </row>
    <row r="71" spans="3:11" x14ac:dyDescent="0.2">
      <c r="C71" s="5"/>
      <c r="D71" s="6"/>
      <c r="E71" s="5"/>
      <c r="F71" s="4"/>
      <c r="G71" s="4"/>
      <c r="H71" s="4"/>
      <c r="I71" s="5"/>
      <c r="J71" s="4"/>
      <c r="K71" s="4"/>
    </row>
    <row r="72" spans="3:11" x14ac:dyDescent="0.2">
      <c r="C72" s="5"/>
      <c r="D72" s="6"/>
      <c r="E72" s="5"/>
      <c r="F72" s="4"/>
      <c r="G72" s="4"/>
      <c r="H72" s="4"/>
      <c r="I72" s="5"/>
      <c r="J72" s="4"/>
      <c r="K72" s="4"/>
    </row>
    <row r="73" spans="3:11" x14ac:dyDescent="0.2">
      <c r="C73" s="5"/>
      <c r="D73" s="6"/>
      <c r="E73" s="5"/>
      <c r="F73" s="4"/>
      <c r="G73" s="4"/>
      <c r="H73" s="4"/>
      <c r="I73" s="5"/>
      <c r="J73" s="4"/>
      <c r="K73" s="4"/>
    </row>
    <row r="74" spans="3:11" x14ac:dyDescent="0.2">
      <c r="C74" s="5"/>
      <c r="D74" s="6"/>
      <c r="E74" s="5"/>
      <c r="F74" s="4"/>
      <c r="G74" s="4"/>
      <c r="H74" s="4"/>
      <c r="I74" s="5"/>
      <c r="J74" s="4"/>
      <c r="K74" s="4"/>
    </row>
    <row r="75" spans="3:11" x14ac:dyDescent="0.2">
      <c r="C75" s="5"/>
      <c r="D75" s="6"/>
      <c r="E75" s="5"/>
      <c r="F75" s="4"/>
      <c r="G75" s="4"/>
      <c r="H75" s="4"/>
      <c r="I75" s="5"/>
      <c r="J75" s="4"/>
      <c r="K75" s="4"/>
    </row>
    <row r="76" spans="3:11" x14ac:dyDescent="0.2">
      <c r="C76" s="5"/>
      <c r="D76" s="6"/>
      <c r="E76" s="5"/>
      <c r="F76" s="4"/>
      <c r="G76" s="4"/>
      <c r="H76" s="4"/>
      <c r="I76" s="5"/>
      <c r="J76" s="4"/>
      <c r="K76" s="4"/>
    </row>
    <row r="77" spans="3:11" x14ac:dyDescent="0.2">
      <c r="C77" s="5"/>
      <c r="D77" s="6"/>
      <c r="E77" s="5"/>
      <c r="F77" s="4"/>
      <c r="G77" s="4"/>
      <c r="H77" s="4"/>
      <c r="I77" s="5"/>
      <c r="J77" s="4"/>
      <c r="K77" s="4"/>
    </row>
    <row r="78" spans="3:11" x14ac:dyDescent="0.2">
      <c r="C78" s="5"/>
      <c r="D78" s="6"/>
      <c r="E78" s="5"/>
      <c r="F78" s="4"/>
      <c r="G78" s="4"/>
      <c r="H78" s="4"/>
      <c r="I78" s="5"/>
      <c r="J78" s="4"/>
      <c r="K78" s="4"/>
    </row>
    <row r="79" spans="3:11" x14ac:dyDescent="0.2">
      <c r="C79" s="5"/>
      <c r="D79" s="6"/>
      <c r="E79" s="5"/>
      <c r="F79" s="4"/>
      <c r="G79" s="4"/>
      <c r="H79" s="4"/>
      <c r="I79" s="5"/>
      <c r="J79" s="4"/>
      <c r="K79" s="4"/>
    </row>
    <row r="80" spans="3:11" x14ac:dyDescent="0.2">
      <c r="C80" s="5"/>
      <c r="D80" s="6"/>
      <c r="E80" s="5"/>
      <c r="F80" s="4"/>
      <c r="G80" s="4"/>
      <c r="H80" s="4"/>
      <c r="I80" s="5"/>
      <c r="J80" s="4"/>
      <c r="K80" s="4"/>
    </row>
    <row r="81" spans="2:11" x14ac:dyDescent="0.2">
      <c r="C81" s="5"/>
      <c r="D81" s="6"/>
      <c r="E81" s="5"/>
      <c r="F81" s="4"/>
      <c r="G81" s="4"/>
      <c r="H81" s="4"/>
      <c r="I81" s="5"/>
      <c r="J81" s="4"/>
      <c r="K81" s="4"/>
    </row>
    <row r="82" spans="2:11" x14ac:dyDescent="0.2">
      <c r="C82" s="5"/>
      <c r="D82" s="6"/>
      <c r="E82" s="5"/>
      <c r="F82" s="4"/>
      <c r="G82" s="4"/>
      <c r="H82" s="4"/>
      <c r="I82" s="5"/>
      <c r="J82" s="4"/>
      <c r="K82" s="4"/>
    </row>
    <row r="83" spans="2:11" x14ac:dyDescent="0.2">
      <c r="C83" s="5"/>
      <c r="D83" s="6"/>
      <c r="E83" s="5"/>
      <c r="F83" s="4"/>
      <c r="G83" s="4"/>
      <c r="H83" s="4"/>
      <c r="I83" s="5"/>
      <c r="J83" s="4"/>
      <c r="K83" s="4"/>
    </row>
    <row r="84" spans="2:11" x14ac:dyDescent="0.2">
      <c r="B84" s="7"/>
      <c r="C84" s="5"/>
      <c r="D84" s="6"/>
      <c r="E84" s="5"/>
      <c r="F84" s="4"/>
      <c r="G84" s="4"/>
      <c r="H84" s="4"/>
      <c r="I84" s="5"/>
      <c r="J84" s="4"/>
      <c r="K84" s="4"/>
    </row>
    <row r="85" spans="2:11" x14ac:dyDescent="0.2">
      <c r="B85" s="7"/>
      <c r="C85" s="5"/>
      <c r="D85" s="6"/>
      <c r="E85" s="5"/>
      <c r="F85" s="4"/>
      <c r="G85" s="4"/>
      <c r="H85" s="4"/>
      <c r="I85" s="5"/>
      <c r="J85" s="4"/>
      <c r="K85" s="4"/>
    </row>
    <row r="86" spans="2:11" x14ac:dyDescent="0.2">
      <c r="B86" s="7"/>
      <c r="C86" s="5"/>
      <c r="D86" s="6"/>
      <c r="E86" s="5"/>
      <c r="F86" s="4"/>
      <c r="G86" s="4"/>
      <c r="H86" s="4"/>
      <c r="I86" s="5"/>
      <c r="J86" s="4"/>
      <c r="K86" s="4"/>
    </row>
    <row r="87" spans="2:11" x14ac:dyDescent="0.2">
      <c r="C87" s="5"/>
      <c r="D87" s="6"/>
      <c r="E87" s="5"/>
      <c r="F87" s="4"/>
      <c r="G87" s="4"/>
      <c r="H87" s="4"/>
      <c r="I87" s="5"/>
      <c r="J87" s="4"/>
      <c r="K87" s="4"/>
    </row>
    <row r="88" spans="2:11" x14ac:dyDescent="0.2">
      <c r="C88" s="5"/>
      <c r="D88" s="6"/>
      <c r="E88" s="5"/>
      <c r="F88" s="4"/>
      <c r="G88" s="4"/>
      <c r="H88" s="4"/>
      <c r="I88" s="5"/>
      <c r="J88" s="4"/>
      <c r="K88" s="4"/>
    </row>
    <row r="89" spans="2:11" x14ac:dyDescent="0.2">
      <c r="C89" s="5"/>
      <c r="D89" s="6"/>
      <c r="E89" s="5"/>
      <c r="F89" s="4"/>
      <c r="G89" s="4"/>
      <c r="H89" s="4"/>
      <c r="I89" s="5"/>
      <c r="J89" s="4"/>
      <c r="K89" s="4"/>
    </row>
    <row r="90" spans="2:11" x14ac:dyDescent="0.2">
      <c r="C90" s="5"/>
      <c r="D90" s="6"/>
      <c r="E90" s="5"/>
      <c r="F90" s="4"/>
      <c r="G90" s="4"/>
      <c r="H90" s="4"/>
      <c r="I90" s="5"/>
      <c r="J90" s="4"/>
      <c r="K90" s="4"/>
    </row>
    <row r="91" spans="2:11" x14ac:dyDescent="0.2">
      <c r="C91" s="5"/>
      <c r="D91" s="6"/>
      <c r="E91" s="5"/>
      <c r="F91" s="4"/>
      <c r="G91" s="4"/>
      <c r="H91" s="4"/>
      <c r="I91" s="5"/>
      <c r="J91" s="4"/>
      <c r="K91" s="4"/>
    </row>
    <row r="92" spans="2:11" x14ac:dyDescent="0.2">
      <c r="C92" s="5"/>
      <c r="D92" s="6"/>
      <c r="E92" s="5"/>
      <c r="F92" s="4"/>
      <c r="G92" s="4"/>
      <c r="H92" s="4"/>
      <c r="I92" s="5"/>
      <c r="J92" s="4"/>
      <c r="K92" s="4"/>
    </row>
    <row r="93" spans="2:11" x14ac:dyDescent="0.2">
      <c r="C93" s="5"/>
      <c r="D93" s="6"/>
      <c r="E93" s="5"/>
      <c r="F93" s="4"/>
      <c r="G93" s="4"/>
      <c r="H93" s="4"/>
      <c r="I93" s="5"/>
      <c r="J93" s="4"/>
      <c r="K93" s="4"/>
    </row>
    <row r="94" spans="2:11" x14ac:dyDescent="0.2">
      <c r="C94" s="5"/>
      <c r="D94" s="6"/>
      <c r="E94" s="5"/>
      <c r="F94" s="4"/>
      <c r="G94" s="4"/>
      <c r="H94" s="4"/>
      <c r="I94" s="5"/>
      <c r="J94" s="4"/>
      <c r="K94" s="4"/>
    </row>
    <row r="95" spans="2:11" x14ac:dyDescent="0.2">
      <c r="C95" s="5"/>
      <c r="D95" s="6"/>
      <c r="E95" s="5"/>
      <c r="F95" s="4"/>
      <c r="G95" s="4"/>
      <c r="H95" s="4"/>
      <c r="I95" s="5"/>
      <c r="J95" s="4"/>
      <c r="K95" s="4"/>
    </row>
    <row r="96" spans="2:11" x14ac:dyDescent="0.2">
      <c r="C96" s="5"/>
      <c r="D96" s="6"/>
      <c r="E96" s="5"/>
      <c r="F96" s="4"/>
      <c r="G96" s="4"/>
      <c r="H96" s="4"/>
      <c r="I96" s="5"/>
      <c r="J96" s="4"/>
      <c r="K96" s="4"/>
    </row>
    <row r="97" spans="3:11" x14ac:dyDescent="0.2">
      <c r="C97" s="5"/>
      <c r="D97" s="6"/>
      <c r="E97" s="5"/>
      <c r="F97" s="4"/>
      <c r="G97" s="4"/>
      <c r="H97" s="4"/>
      <c r="I97" s="5"/>
      <c r="J97" s="4"/>
      <c r="K97" s="4"/>
    </row>
    <row r="98" spans="3:11" x14ac:dyDescent="0.2">
      <c r="C98" s="5"/>
      <c r="D98" s="6"/>
      <c r="E98" s="5"/>
      <c r="F98" s="4"/>
      <c r="G98" s="4"/>
      <c r="H98" s="4"/>
      <c r="I98" s="5"/>
      <c r="J98" s="4"/>
      <c r="K98" s="4"/>
    </row>
    <row r="99" spans="3:11" x14ac:dyDescent="0.2">
      <c r="C99" s="5"/>
      <c r="D99" s="6"/>
      <c r="E99" s="5"/>
      <c r="F99" s="4"/>
      <c r="G99" s="4"/>
      <c r="H99" s="4"/>
      <c r="I99" s="5"/>
      <c r="J99" s="4"/>
      <c r="K99" s="4"/>
    </row>
    <row r="100" spans="3:11" x14ac:dyDescent="0.2">
      <c r="C100" s="5"/>
      <c r="D100" s="6"/>
      <c r="E100" s="5"/>
      <c r="F100" s="4"/>
      <c r="G100" s="4"/>
      <c r="H100" s="4"/>
      <c r="I100" s="5"/>
      <c r="J100" s="4"/>
      <c r="K100" s="4"/>
    </row>
    <row r="101" spans="3:11" x14ac:dyDescent="0.2">
      <c r="C101" s="5"/>
      <c r="D101" s="6"/>
      <c r="E101" s="5"/>
      <c r="F101" s="4"/>
      <c r="G101" s="4"/>
      <c r="H101" s="4"/>
      <c r="I101" s="5"/>
      <c r="J101" s="4"/>
      <c r="K101" s="4"/>
    </row>
    <row r="102" spans="3:11" x14ac:dyDescent="0.2">
      <c r="C102" s="5"/>
      <c r="D102" s="6"/>
      <c r="E102" s="5"/>
      <c r="F102" s="4"/>
      <c r="G102" s="4"/>
      <c r="H102" s="4"/>
      <c r="I102" s="5"/>
      <c r="J102" s="4"/>
      <c r="K102" s="4"/>
    </row>
    <row r="103" spans="3:11" x14ac:dyDescent="0.2">
      <c r="C103" s="5"/>
      <c r="D103" s="6"/>
      <c r="E103" s="5"/>
      <c r="F103" s="4"/>
      <c r="G103" s="4"/>
      <c r="H103" s="4"/>
      <c r="I103" s="5"/>
      <c r="J103" s="4"/>
      <c r="K103" s="4"/>
    </row>
    <row r="104" spans="3:11" x14ac:dyDescent="0.2">
      <c r="C104" s="5"/>
      <c r="D104" s="6"/>
      <c r="E104" s="5"/>
      <c r="F104" s="4"/>
      <c r="G104" s="4"/>
      <c r="H104" s="4"/>
      <c r="I104" s="5"/>
      <c r="J104" s="4"/>
      <c r="K104" s="4"/>
    </row>
    <row r="105" spans="3:11" x14ac:dyDescent="0.2">
      <c r="C105" s="5"/>
      <c r="D105" s="6"/>
      <c r="E105" s="5"/>
      <c r="F105" s="4"/>
      <c r="G105" s="4"/>
      <c r="H105" s="4"/>
      <c r="I105" s="5"/>
      <c r="J105" s="4"/>
      <c r="K105" s="4"/>
    </row>
    <row r="106" spans="3:11" x14ac:dyDescent="0.2">
      <c r="C106" s="5"/>
      <c r="D106" s="6"/>
      <c r="E106" s="5"/>
      <c r="F106" s="4"/>
      <c r="G106" s="4"/>
      <c r="H106" s="4"/>
      <c r="I106" s="5"/>
      <c r="J106" s="4"/>
      <c r="K106" s="4"/>
    </row>
    <row r="107" spans="3:11" x14ac:dyDescent="0.2">
      <c r="C107" s="5"/>
      <c r="D107" s="6"/>
      <c r="E107" s="5"/>
      <c r="F107" s="4"/>
      <c r="G107" s="4"/>
      <c r="H107" s="4"/>
      <c r="I107" s="5"/>
      <c r="J107" s="4"/>
      <c r="K107" s="4"/>
    </row>
    <row r="108" spans="3:11" x14ac:dyDescent="0.2">
      <c r="C108" s="5"/>
      <c r="D108" s="6"/>
      <c r="E108" s="5"/>
      <c r="F108" s="4"/>
      <c r="G108" s="4"/>
      <c r="H108" s="4"/>
      <c r="I108" s="5"/>
      <c r="J108" s="4"/>
      <c r="K108" s="4"/>
    </row>
    <row r="109" spans="3:11" x14ac:dyDescent="0.2">
      <c r="C109" s="5"/>
      <c r="D109" s="6"/>
      <c r="E109" s="5"/>
      <c r="F109" s="4"/>
      <c r="G109" s="4"/>
      <c r="H109" s="4"/>
      <c r="I109" s="5"/>
      <c r="J109" s="4"/>
      <c r="K109" s="4"/>
    </row>
    <row r="110" spans="3:11" x14ac:dyDescent="0.2">
      <c r="C110" s="5"/>
      <c r="D110" s="6"/>
      <c r="E110" s="5"/>
      <c r="F110" s="4"/>
      <c r="G110" s="4"/>
      <c r="H110" s="4"/>
      <c r="I110" s="5"/>
      <c r="J110" s="4"/>
      <c r="K110" s="4"/>
    </row>
    <row r="111" spans="3:11" x14ac:dyDescent="0.2">
      <c r="C111" s="5"/>
      <c r="D111" s="6"/>
      <c r="E111" s="5"/>
      <c r="F111" s="4"/>
      <c r="G111" s="4"/>
      <c r="H111" s="4"/>
      <c r="I111" s="5"/>
      <c r="J111" s="4"/>
      <c r="K111" s="4"/>
    </row>
    <row r="112" spans="3:11" x14ac:dyDescent="0.2">
      <c r="C112" s="5"/>
      <c r="D112" s="6"/>
      <c r="E112" s="5"/>
      <c r="F112" s="4"/>
      <c r="G112" s="4"/>
      <c r="H112" s="4"/>
      <c r="I112" s="5"/>
      <c r="J112" s="4"/>
      <c r="K112" s="4"/>
    </row>
    <row r="113" spans="3:11" x14ac:dyDescent="0.2">
      <c r="C113" s="5"/>
      <c r="D113" s="6"/>
      <c r="E113" s="5"/>
      <c r="F113" s="4"/>
      <c r="G113" s="4"/>
      <c r="H113" s="4"/>
      <c r="I113" s="5"/>
      <c r="J113" s="4"/>
      <c r="K113" s="4"/>
    </row>
    <row r="114" spans="3:11" x14ac:dyDescent="0.2">
      <c r="C114" s="5"/>
      <c r="D114" s="6"/>
      <c r="E114" s="5"/>
      <c r="F114" s="4"/>
      <c r="G114" s="4"/>
      <c r="H114" s="4"/>
      <c r="I114" s="5"/>
      <c r="J114" s="4"/>
      <c r="K114" s="4"/>
    </row>
    <row r="115" spans="3:11" x14ac:dyDescent="0.2">
      <c r="C115" s="5"/>
      <c r="D115" s="6"/>
      <c r="E115" s="5"/>
      <c r="F115" s="4"/>
      <c r="G115" s="4"/>
      <c r="H115" s="4"/>
      <c r="I115" s="5"/>
      <c r="J115" s="4"/>
      <c r="K115" s="4"/>
    </row>
    <row r="116" spans="3:11" x14ac:dyDescent="0.2">
      <c r="C116" s="5"/>
      <c r="D116" s="6"/>
      <c r="E116" s="5"/>
      <c r="F116" s="4"/>
      <c r="G116" s="4"/>
      <c r="H116" s="4"/>
      <c r="I116" s="5"/>
      <c r="J116" s="4"/>
      <c r="K116" s="4"/>
    </row>
    <row r="117" spans="3:11" x14ac:dyDescent="0.2">
      <c r="C117" s="5"/>
      <c r="D117" s="6"/>
      <c r="E117" s="5"/>
      <c r="F117" s="4"/>
      <c r="G117" s="4"/>
      <c r="H117" s="4"/>
      <c r="I117" s="5"/>
      <c r="J117" s="4"/>
      <c r="K117" s="4"/>
    </row>
    <row r="118" spans="3:11" x14ac:dyDescent="0.2">
      <c r="C118" s="5"/>
      <c r="D118" s="6"/>
      <c r="E118" s="5"/>
      <c r="F118" s="4"/>
      <c r="G118" s="4"/>
      <c r="H118" s="4"/>
      <c r="I118" s="5"/>
      <c r="J118" s="4"/>
      <c r="K118" s="4"/>
    </row>
    <row r="119" spans="3:11" x14ac:dyDescent="0.2">
      <c r="C119" s="5"/>
      <c r="D119" s="6"/>
      <c r="E119" s="5"/>
      <c r="F119" s="4"/>
      <c r="G119" s="4"/>
      <c r="H119" s="4"/>
      <c r="I119" s="5"/>
      <c r="J119" s="4"/>
      <c r="K119" s="4"/>
    </row>
  </sheetData>
  <mergeCells count="9">
    <mergeCell ref="B34:L34"/>
    <mergeCell ref="B1:M1"/>
    <mergeCell ref="B3:M3"/>
    <mergeCell ref="B4:M4"/>
    <mergeCell ref="B5:M5"/>
    <mergeCell ref="C8:D8"/>
    <mergeCell ref="E8:F8"/>
    <mergeCell ref="I8:K8"/>
    <mergeCell ref="L8:M8"/>
  </mergeCells>
  <pageMargins left="0.19685039370078741" right="0.19685039370078741" top="0.55118110236220474" bottom="0.3937007874015748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NVO</vt:lpstr>
      <vt:lpstr>'BALANCE NVO'!Área_de_impresión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2021-03-25T18:37:19Z</dcterms:created>
  <dcterms:modified xsi:type="dcterms:W3CDTF">2021-03-25T18:37:28Z</dcterms:modified>
</cp:coreProperties>
</file>